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ny\Downloads\"/>
    </mc:Choice>
  </mc:AlternateContent>
  <bookViews>
    <workbookView xWindow="0" yWindow="0" windowWidth="20490" windowHeight="7650"/>
  </bookViews>
  <sheets>
    <sheet name="PPF Calculator" sheetId="1" r:id="rId1"/>
  </sheets>
  <calcPr calcId="162913"/>
</workbook>
</file>

<file path=xl/calcChain.xml><?xml version="1.0" encoding="utf-8"?>
<calcChain xmlns="http://schemas.openxmlformats.org/spreadsheetml/2006/main">
  <c r="B16" i="1" l="1"/>
  <c r="B15" i="1"/>
  <c r="B14" i="1"/>
  <c r="B13" i="1"/>
  <c r="B12" i="1"/>
  <c r="B11" i="1"/>
  <c r="B10" i="1"/>
  <c r="B9" i="1"/>
  <c r="B8" i="1"/>
  <c r="B7" i="1"/>
  <c r="B6" i="1"/>
  <c r="B5" i="1"/>
  <c r="B4" i="1"/>
  <c r="B3" i="1"/>
  <c r="B2" i="1"/>
  <c r="C2" i="1" l="1"/>
  <c r="B18" i="1"/>
  <c r="D2" i="1" l="1"/>
  <c r="C3" i="1" l="1"/>
  <c r="D3" i="1" s="1"/>
  <c r="C4" i="1" l="1"/>
  <c r="D4" i="1" s="1"/>
  <c r="C5" i="1" l="1"/>
  <c r="D5" i="1" s="1"/>
  <c r="C6" i="1" l="1"/>
  <c r="D6" i="1" s="1"/>
  <c r="C7" i="1" l="1"/>
  <c r="D7" i="1" s="1"/>
  <c r="C8" i="1" l="1"/>
  <c r="D8" i="1" s="1"/>
  <c r="C9" i="1" l="1"/>
  <c r="D9" i="1" s="1"/>
  <c r="C10" i="1" l="1"/>
  <c r="D10" i="1" s="1"/>
  <c r="C11" i="1" l="1"/>
  <c r="D11" i="1" s="1"/>
  <c r="C12" i="1" l="1"/>
  <c r="D12" i="1" s="1"/>
  <c r="C13" i="1" l="1"/>
  <c r="D13" i="1"/>
  <c r="C14" i="1" l="1"/>
  <c r="D14" i="1" s="1"/>
  <c r="C15" i="1" l="1"/>
  <c r="D15" i="1" s="1"/>
  <c r="C16" i="1" l="1"/>
  <c r="C18" i="1" s="1"/>
  <c r="D16" i="1" l="1"/>
  <c r="D18" i="1" s="1"/>
</calcChain>
</file>

<file path=xl/sharedStrings.xml><?xml version="1.0" encoding="utf-8"?>
<sst xmlns="http://schemas.openxmlformats.org/spreadsheetml/2006/main" count="9" uniqueCount="9">
  <si>
    <t>Year</t>
  </si>
  <si>
    <t>Investment (₹)</t>
  </si>
  <si>
    <t>Interest (₹)</t>
  </si>
  <si>
    <t>Balance (₹)</t>
  </si>
  <si>
    <t>Inputs</t>
  </si>
  <si>
    <t>Yearly Investment</t>
  </si>
  <si>
    <t>Interest Rate (%)</t>
  </si>
  <si>
    <t>Years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</si>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</sst>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6"/>
      <name val="Calibri"/>
      <family val="2"/>
    </font>
    <font>
      <b/>
      <sz val="12"/>
      <name val="Calibri"/>
      <family val="2"/>
    </font>
    <font>
      <b/>
      <sz val="12"/>
      <color theme="1"/>
      <name val="Calibri"/>
      <family val="2"/>
      <scheme val="minor"/>
    </font>
    <font>
      <b/>
      <sz val="14"/>
      <name val="Calibri"/>
      <family val="2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2" borderId="1" xfId="0" applyFill="1" applyBorder="1"/>
    <xf numFmtId="0" fontId="2" fillId="3" borderId="1" xfId="0" applyFont="1" applyFill="1" applyBorder="1"/>
    <xf numFmtId="0" fontId="0" fillId="3" borderId="1" xfId="0" applyFill="1" applyBorder="1"/>
    <xf numFmtId="0" fontId="3" fillId="2" borderId="1" xfId="0" applyFont="1" applyFill="1" applyBorder="1"/>
    <xf numFmtId="0" fontId="4" fillId="3" borderId="1" xfId="0" applyFont="1" applyFill="1" applyBorder="1"/>
    <xf numFmtId="0" fontId="5" fillId="3" borderId="1" xfId="0" applyFont="1" applyFill="1" applyBorder="1"/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tabSelected="1" workbookViewId="0">
      <selection activeCell="H9" sqref="H9"/>
    </sheetView>
  </sheetViews>
  <sheetFormatPr defaultRowHeight="15" x14ac:dyDescent="0.25"/>
  <cols>
    <col min="1" max="1" width="5.42578125" bestFit="1" customWidth="1"/>
    <col min="2" max="2" width="15.28515625" bestFit="1" customWidth="1"/>
    <col min="3" max="4" width="12" bestFit="1" customWidth="1"/>
    <col min="5" max="5" width="6.5703125" customWidth="1"/>
    <col min="6" max="6" width="18.140625" customWidth="1"/>
    <col min="7" max="7" width="11.28515625" customWidth="1"/>
  </cols>
  <sheetData>
    <row r="1" spans="1:7" ht="21" x14ac:dyDescent="0.35">
      <c r="A1" s="2" t="s">
        <v>0</v>
      </c>
      <c r="B1" s="2" t="s">
        <v>1</v>
      </c>
      <c r="C1" s="2" t="s">
        <v>2</v>
      </c>
      <c r="D1" s="2" t="s">
        <v>3</v>
      </c>
      <c r="F1" s="7" t="s">
        <v>4</v>
      </c>
      <c r="G1" s="7"/>
    </row>
    <row r="2" spans="1:7" ht="15.75" x14ac:dyDescent="0.25">
      <c r="A2" s="3">
        <v>1</v>
      </c>
      <c r="B2" s="3">
        <f t="shared" ref="B2:B16" si="0">$G$2</f>
        <v>150000</v>
      </c>
      <c r="C2" s="3">
        <f>B2*$G$3/100</f>
        <v>10650</v>
      </c>
      <c r="D2" s="3">
        <f>B2+C2</f>
        <v>160650</v>
      </c>
      <c r="F2" s="1" t="s">
        <v>5</v>
      </c>
      <c r="G2" s="4">
        <v>150000</v>
      </c>
    </row>
    <row r="3" spans="1:7" ht="15.75" x14ac:dyDescent="0.25">
      <c r="A3" s="3">
        <v>2</v>
      </c>
      <c r="B3" s="3">
        <f t="shared" si="0"/>
        <v>150000</v>
      </c>
      <c r="C3" s="3">
        <f t="shared" ref="C3:C16" si="1">(D2+B3)*$G$3/100</f>
        <v>22056.15</v>
      </c>
      <c r="D3" s="3">
        <f t="shared" ref="D3:D16" si="2">D2+B3+C3</f>
        <v>332706.15000000002</v>
      </c>
      <c r="F3" s="1" t="s">
        <v>6</v>
      </c>
      <c r="G3" s="4">
        <v>7.1</v>
      </c>
    </row>
    <row r="4" spans="1:7" ht="15.75" x14ac:dyDescent="0.25">
      <c r="A4" s="3">
        <v>3</v>
      </c>
      <c r="B4" s="3">
        <f t="shared" si="0"/>
        <v>150000</v>
      </c>
      <c r="C4" s="3">
        <f t="shared" si="1"/>
        <v>34272.13665</v>
      </c>
      <c r="D4" s="3">
        <f t="shared" si="2"/>
        <v>516978.28665000002</v>
      </c>
      <c r="F4" s="1" t="s">
        <v>7</v>
      </c>
      <c r="G4" s="4">
        <v>15</v>
      </c>
    </row>
    <row r="5" spans="1:7" x14ac:dyDescent="0.25">
      <c r="A5" s="3">
        <v>4</v>
      </c>
      <c r="B5" s="3">
        <f t="shared" si="0"/>
        <v>150000</v>
      </c>
      <c r="C5" s="3">
        <f t="shared" si="1"/>
        <v>47355.458352149995</v>
      </c>
      <c r="D5" s="3">
        <f t="shared" si="2"/>
        <v>714333.74500215007</v>
      </c>
    </row>
    <row r="6" spans="1:7" x14ac:dyDescent="0.25">
      <c r="A6" s="3">
        <v>5</v>
      </c>
      <c r="B6" s="3">
        <f t="shared" si="0"/>
        <v>150000</v>
      </c>
      <c r="C6" s="3">
        <f t="shared" si="1"/>
        <v>61367.695895152654</v>
      </c>
      <c r="D6" s="3">
        <f t="shared" si="2"/>
        <v>925701.4408973027</v>
      </c>
    </row>
    <row r="7" spans="1:7" x14ac:dyDescent="0.25">
      <c r="A7" s="3">
        <v>6</v>
      </c>
      <c r="B7" s="3">
        <f t="shared" si="0"/>
        <v>150000</v>
      </c>
      <c r="C7" s="3">
        <f t="shared" si="1"/>
        <v>76374.802303708479</v>
      </c>
      <c r="D7" s="3">
        <f t="shared" si="2"/>
        <v>1152076.2432010111</v>
      </c>
    </row>
    <row r="8" spans="1:7" x14ac:dyDescent="0.25">
      <c r="A8" s="3">
        <v>7</v>
      </c>
      <c r="B8" s="3">
        <f t="shared" si="0"/>
        <v>150000</v>
      </c>
      <c r="C8" s="3">
        <f t="shared" si="1"/>
        <v>92447.413267271782</v>
      </c>
      <c r="D8" s="3">
        <f t="shared" si="2"/>
        <v>1394523.6564682829</v>
      </c>
    </row>
    <row r="9" spans="1:7" x14ac:dyDescent="0.25">
      <c r="A9" s="3">
        <v>8</v>
      </c>
      <c r="B9" s="3">
        <f t="shared" si="0"/>
        <v>150000</v>
      </c>
      <c r="C9" s="3">
        <f t="shared" si="1"/>
        <v>109661.17960924808</v>
      </c>
      <c r="D9" s="3">
        <f t="shared" si="2"/>
        <v>1654184.8360775311</v>
      </c>
    </row>
    <row r="10" spans="1:7" x14ac:dyDescent="0.25">
      <c r="A10" s="3">
        <v>9</v>
      </c>
      <c r="B10" s="3">
        <f t="shared" si="0"/>
        <v>150000</v>
      </c>
      <c r="C10" s="3">
        <f t="shared" si="1"/>
        <v>128097.12336150469</v>
      </c>
      <c r="D10" s="3">
        <f t="shared" si="2"/>
        <v>1932281.9594390357</v>
      </c>
    </row>
    <row r="11" spans="1:7" x14ac:dyDescent="0.25">
      <c r="A11" s="3">
        <v>10</v>
      </c>
      <c r="B11" s="3">
        <f t="shared" si="0"/>
        <v>150000</v>
      </c>
      <c r="C11" s="3">
        <f t="shared" si="1"/>
        <v>147842.01912017155</v>
      </c>
      <c r="D11" s="3">
        <f t="shared" si="2"/>
        <v>2230123.9785592072</v>
      </c>
    </row>
    <row r="12" spans="1:7" x14ac:dyDescent="0.25">
      <c r="A12" s="3">
        <v>11</v>
      </c>
      <c r="B12" s="3">
        <f t="shared" si="0"/>
        <v>150000</v>
      </c>
      <c r="C12" s="3">
        <f t="shared" si="1"/>
        <v>168988.80247770369</v>
      </c>
      <c r="D12" s="3">
        <f t="shared" si="2"/>
        <v>2549112.7810369111</v>
      </c>
    </row>
    <row r="13" spans="1:7" x14ac:dyDescent="0.25">
      <c r="A13" s="3">
        <v>12</v>
      </c>
      <c r="B13" s="3">
        <f t="shared" si="0"/>
        <v>150000</v>
      </c>
      <c r="C13" s="3">
        <f t="shared" si="1"/>
        <v>191637.0074536207</v>
      </c>
      <c r="D13" s="3">
        <f t="shared" si="2"/>
        <v>2890749.788490532</v>
      </c>
    </row>
    <row r="14" spans="1:7" x14ac:dyDescent="0.25">
      <c r="A14" s="3">
        <v>13</v>
      </c>
      <c r="B14" s="3">
        <f t="shared" si="0"/>
        <v>150000</v>
      </c>
      <c r="C14" s="3">
        <f t="shared" si="1"/>
        <v>215893.23498282777</v>
      </c>
      <c r="D14" s="3">
        <f t="shared" si="2"/>
        <v>3256643.0234733596</v>
      </c>
    </row>
    <row r="15" spans="1:7" x14ac:dyDescent="0.25">
      <c r="A15" s="3">
        <v>14</v>
      </c>
      <c r="B15" s="3">
        <f t="shared" si="0"/>
        <v>150000</v>
      </c>
      <c r="C15" s="3">
        <f t="shared" si="1"/>
        <v>241871.65466660855</v>
      </c>
      <c r="D15" s="3">
        <f t="shared" si="2"/>
        <v>3648514.6781399683</v>
      </c>
    </row>
    <row r="16" spans="1:7" x14ac:dyDescent="0.25">
      <c r="A16" s="3">
        <v>15</v>
      </c>
      <c r="B16" s="3">
        <f t="shared" si="0"/>
        <v>150000</v>
      </c>
      <c r="C16" s="3">
        <f t="shared" si="1"/>
        <v>269694.54214793775</v>
      </c>
      <c r="D16" s="3">
        <f t="shared" si="2"/>
        <v>4068209.220287906</v>
      </c>
    </row>
    <row r="17" spans="1:4" x14ac:dyDescent="0.25">
      <c r="A17" s="3"/>
      <c r="B17" s="3"/>
      <c r="C17" s="3"/>
      <c r="D17" s="3"/>
    </row>
    <row r="18" spans="1:4" ht="18.75" x14ac:dyDescent="0.3">
      <c r="A18" s="5" t="s">
        <v>8</v>
      </c>
      <c r="B18" s="6">
        <f>SUM(B2:B16)</f>
        <v>2250000</v>
      </c>
      <c r="C18" s="6">
        <f>SUM(C2:C16)</f>
        <v>1818209.2202879055</v>
      </c>
      <c r="D18" s="6">
        <f>D16</f>
        <v>4068209.220287906</v>
      </c>
    </row>
  </sheetData>
  <mergeCells count="1">
    <mergeCell ref="F1:G1"/>
  </mergeCells>
  <pageMargins left="0.75" right="0.75" top="1" bottom="1" header="0.5" footer="0.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PPF Calculator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Sony</cp:lastModifiedBy>
  <dcterms:created xsi:type="dcterms:W3CDTF">2026-03-25T17:23:30Z</dcterms:created>
  <dcterms:modified xsi:type="dcterms:W3CDTF">2026-03-26T15:19:28Z</dcterms:modified>
</cp:coreProperties>
</file>