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90" windowHeight="7650"/>
  </bookViews>
  <sheets>
    <sheet name="TDS Calculator 1" sheetId="1" r:id="rId1"/>
    <sheet name="TDS Calculator 2" sheetId="2" r:id="rId2"/>
  </sheets>
  <calcPr calcId="162913"/>
</workbook>
</file>

<file path=xl/calcChain.xml><?xml version="1.0" encoding="utf-8"?>
<calcChain xmlns="http://schemas.openxmlformats.org/spreadsheetml/2006/main">
  <c r="F4" i="2" l="1"/>
  <c r="G4" i="2" s="1"/>
  <c r="E4" i="2"/>
  <c r="C12" i="1"/>
  <c r="D12" i="1" s="1"/>
  <c r="B12" i="1"/>
</calcChain>
</file>

<file path=xl/sharedStrings.xml><?xml version="1.0" encoding="utf-8"?>
<sst xmlns="http://schemas.openxmlformats.org/spreadsheetml/2006/main" count="18" uniqueCount="9">
  <si>
    <t>Calculation Type</t>
  </si>
  <si>
    <t>TDS Amount</t>
  </si>
  <si>
    <t>Start Date</t>
  </si>
  <si>
    <t>End Date</t>
  </si>
  <si>
    <t>Delay Days</t>
  </si>
  <si>
    <t>Delay Months</t>
  </si>
  <si>
    <t>Interest / Fee</t>
  </si>
  <si>
    <t>Late Payment</t>
  </si>
  <si>
    <t>TDS Interest Calculator (Late Deduction, Payment, Filing)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</si>
</sst>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FFFFFF"/>
      <name val="Calibri"/>
      <family val="2"/>
    </font>
    <font>
      <sz val="20"/>
      <color theme="1"/>
      <name val="Calibri"/>
      <family val="2"/>
      <scheme val="minor"/>
    </font>
    <font>
      <b/>
      <sz val="14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4F46E5"/>
        <bgColor rgb="FF4F46E5"/>
      </patternFill>
    </fill>
    <fill>
      <patternFill patternType="solid">
        <fgColor rgb="FF6366F1"/>
        <bgColor rgb="FF6366F1"/>
      </patternFill>
    </fill>
    <fill>
      <patternFill patternType="solid">
        <fgColor rgb="FFEEF2FF"/>
        <bgColor rgb="FFEEF2FF"/>
      </patternFill>
    </fill>
    <fill>
      <patternFill patternType="solid">
        <fgColor rgb="FFECFDF5"/>
        <bgColor rgb="FFECFDF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1" fillId="0" borderId="0" xfId="0" applyFont="1"/>
    <xf numFmtId="0" fontId="1" fillId="4" borderId="1" xfId="0" applyFont="1" applyFill="1" applyBorder="1"/>
    <xf numFmtId="14" fontId="1" fillId="4" borderId="1" xfId="0" applyNumberFormat="1" applyFont="1" applyFill="1" applyBorder="1"/>
    <xf numFmtId="0" fontId="1" fillId="5" borderId="1" xfId="0" applyFont="1" applyFill="1" applyBorder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B4" sqref="B4"/>
    </sheetView>
  </sheetViews>
  <sheetFormatPr defaultRowHeight="15" x14ac:dyDescent="0.25"/>
  <cols>
    <col min="2" max="2" width="28.42578125" bestFit="1" customWidth="1"/>
    <col min="3" max="3" width="24.42578125" bestFit="1" customWidth="1"/>
    <col min="4" max="4" width="23.7109375" bestFit="1" customWidth="1"/>
  </cols>
  <sheetData>
    <row r="1" spans="1:7" ht="23.25" customHeight="1" x14ac:dyDescent="0.25">
      <c r="A1" s="10" t="s">
        <v>8</v>
      </c>
      <c r="B1" s="10"/>
      <c r="C1" s="10"/>
      <c r="D1" s="10"/>
      <c r="E1" s="10"/>
      <c r="F1" s="10"/>
      <c r="G1" s="10"/>
    </row>
    <row r="2" spans="1:7" ht="23.25" customHeight="1" x14ac:dyDescent="0.25">
      <c r="A2" s="10"/>
      <c r="B2" s="10"/>
      <c r="C2" s="10"/>
      <c r="D2" s="10"/>
      <c r="E2" s="10"/>
      <c r="F2" s="10"/>
      <c r="G2" s="10"/>
    </row>
    <row r="3" spans="1:7" ht="23.25" x14ac:dyDescent="0.35">
      <c r="A3" s="3"/>
      <c r="B3" s="1" t="s">
        <v>0</v>
      </c>
      <c r="C3" s="1" t="s">
        <v>1</v>
      </c>
      <c r="D3" s="3"/>
      <c r="E3" s="3"/>
      <c r="F3" s="3"/>
    </row>
    <row r="4" spans="1:7" ht="23.25" x14ac:dyDescent="0.35">
      <c r="A4" s="3"/>
      <c r="B4" s="7" t="s">
        <v>7</v>
      </c>
      <c r="C4" s="7">
        <v>50000</v>
      </c>
      <c r="D4" s="3"/>
      <c r="E4" s="3"/>
      <c r="F4" s="3"/>
    </row>
    <row r="5" spans="1:7" ht="23.25" x14ac:dyDescent="0.35">
      <c r="A5" s="3"/>
      <c r="B5" s="3"/>
      <c r="C5" s="3"/>
      <c r="D5" s="3"/>
      <c r="E5" s="3"/>
      <c r="F5" s="3"/>
    </row>
    <row r="6" spans="1:7" ht="23.25" x14ac:dyDescent="0.35">
      <c r="A6" s="3"/>
      <c r="B6" s="3"/>
      <c r="C6" s="3"/>
      <c r="D6" s="3"/>
      <c r="E6" s="3"/>
      <c r="F6" s="3"/>
    </row>
    <row r="7" spans="1:7" ht="23.25" x14ac:dyDescent="0.35">
      <c r="A7" s="3"/>
      <c r="B7" s="1" t="s">
        <v>2</v>
      </c>
      <c r="C7" s="1" t="s">
        <v>3</v>
      </c>
      <c r="D7" s="3"/>
      <c r="E7" s="3"/>
      <c r="F7" s="3"/>
    </row>
    <row r="8" spans="1:7" ht="23.25" x14ac:dyDescent="0.35">
      <c r="A8" s="3"/>
      <c r="B8" s="8">
        <v>45818</v>
      </c>
      <c r="C8" s="8">
        <v>46081</v>
      </c>
      <c r="D8" s="3"/>
      <c r="E8" s="3"/>
      <c r="F8" s="3"/>
    </row>
    <row r="9" spans="1:7" ht="23.25" x14ac:dyDescent="0.35">
      <c r="A9" s="3"/>
      <c r="B9" s="3"/>
      <c r="C9" s="3"/>
      <c r="D9" s="3"/>
      <c r="E9" s="3"/>
      <c r="F9" s="3"/>
    </row>
    <row r="10" spans="1:7" ht="23.25" x14ac:dyDescent="0.35">
      <c r="A10" s="3"/>
      <c r="B10" s="3"/>
      <c r="C10" s="3"/>
      <c r="D10" s="3"/>
      <c r="E10" s="3"/>
      <c r="F10" s="3"/>
    </row>
    <row r="11" spans="1:7" ht="23.25" x14ac:dyDescent="0.35">
      <c r="A11" s="3"/>
      <c r="B11" s="1" t="s">
        <v>4</v>
      </c>
      <c r="C11" s="1" t="s">
        <v>5</v>
      </c>
      <c r="D11" s="1" t="s">
        <v>6</v>
      </c>
      <c r="E11" s="3"/>
      <c r="F11" s="3"/>
    </row>
    <row r="12" spans="1:7" ht="23.25" x14ac:dyDescent="0.35">
      <c r="A12" s="3"/>
      <c r="B12" s="7">
        <f>C8-B8</f>
        <v>263</v>
      </c>
      <c r="C12" s="7">
        <f>IF(C8&gt;=B8, DATEDIF(B8,C8,"m")+1,"")</f>
        <v>9</v>
      </c>
      <c r="D12" s="7">
        <f>IF(B4="Late Deduction", C4*1%*C12, IF(B4="Late Payment", C4*1.5%*C12, IF(B4="Late Filing", MIN(C4, B12*200),"")))</f>
        <v>6750</v>
      </c>
      <c r="E12" s="9"/>
      <c r="F12" s="3"/>
    </row>
    <row r="13" spans="1:7" ht="26.25" x14ac:dyDescent="0.4">
      <c r="A13" s="2"/>
      <c r="B13" s="2"/>
      <c r="C13" s="2"/>
      <c r="D13" s="2"/>
      <c r="E13" s="2"/>
      <c r="F13" s="2"/>
    </row>
    <row r="14" spans="1:7" ht="26.25" x14ac:dyDescent="0.4">
      <c r="A14" s="2"/>
      <c r="B14" s="2"/>
      <c r="C14" s="2"/>
      <c r="D14" s="2"/>
      <c r="E14" s="2"/>
      <c r="F14" s="2"/>
    </row>
  </sheetData>
  <mergeCells count="1">
    <mergeCell ref="A1:G2"/>
  </mergeCells>
  <dataValidations count="1">
    <dataValidation type="list" sqref="B4">
      <formula1>"Late Deduction,Late Payment,Late Filing"</formula1>
    </dataValidation>
  </dataValidation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"/>
  <sheetViews>
    <sheetView workbookViewId="0">
      <selection activeCell="A2" sqref="A2:XFD2"/>
    </sheetView>
  </sheetViews>
  <sheetFormatPr defaultRowHeight="15" x14ac:dyDescent="0.25"/>
  <cols>
    <col min="1" max="1" width="25.28515625" bestFit="1" customWidth="1"/>
    <col min="2" max="2" width="19.42578125" bestFit="1" customWidth="1"/>
    <col min="3" max="3" width="15.7109375" bestFit="1" customWidth="1"/>
    <col min="4" max="4" width="14.28515625" bestFit="1" customWidth="1"/>
    <col min="5" max="5" width="17" bestFit="1" customWidth="1"/>
    <col min="6" max="6" width="21.42578125" bestFit="1" customWidth="1"/>
    <col min="7" max="7" width="20.5703125" bestFit="1" customWidth="1"/>
  </cols>
  <sheetData>
    <row r="2" spans="1:7" ht="23.25" x14ac:dyDescent="0.35">
      <c r="A2" s="11" t="s">
        <v>8</v>
      </c>
      <c r="B2" s="12"/>
      <c r="C2" s="12"/>
      <c r="D2" s="12"/>
      <c r="E2" s="12"/>
      <c r="F2" s="12"/>
      <c r="G2" s="12"/>
    </row>
    <row r="3" spans="1:7" ht="23.2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23.25" x14ac:dyDescent="0.35">
      <c r="A4" s="4" t="s">
        <v>7</v>
      </c>
      <c r="B4" s="4">
        <v>50000</v>
      </c>
      <c r="C4" s="5">
        <v>45818</v>
      </c>
      <c r="D4" s="5">
        <v>46081</v>
      </c>
      <c r="E4" s="6">
        <f>D4-C4</f>
        <v>263</v>
      </c>
      <c r="F4" s="6">
        <f>IF(D4&gt;=C4, DATEDIF(C4,D4,"m")+1, "")</f>
        <v>9</v>
      </c>
      <c r="G4" s="6">
        <f>IF(A4="Late Deduction", B4*1%*F4, IF(A4="Late Payment", B4*1.5%*F4, IF(A4="Late Filing", MIN(B4, E4*200), "")))</f>
        <v>6750</v>
      </c>
    </row>
  </sheetData>
  <mergeCells count="1">
    <mergeCell ref="A2:G2"/>
  </mergeCells>
  <dataValidations count="1">
    <dataValidation type="list" sqref="A4">
      <formula1>"Late Deduction,Late Payment,Late Filing"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TDS Calculator 1</vt:lpstr>
      <vt:lpstr>TDS Calculator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Sony</cp:lastModifiedBy>
  <dcterms:created xsi:type="dcterms:W3CDTF">2026-02-28T16:45:09Z</dcterms:created>
  <dcterms:modified xsi:type="dcterms:W3CDTF">2026-02-28T18:25:45Z</dcterms:modified>
</cp:coreProperties>
</file>